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E19" i="7"/>
  <c r="J12"/>
  <c r="J19" s="1"/>
  <c r="I12"/>
  <c r="I19" s="1"/>
  <c r="H12"/>
  <c r="H19" s="1"/>
  <c r="G12"/>
  <c r="G19" s="1"/>
  <c r="J13" i="6"/>
  <c r="I13"/>
  <c r="H13"/>
  <c r="G13"/>
</calcChain>
</file>

<file path=xl/sharedStrings.xml><?xml version="1.0" encoding="utf-8"?>
<sst xmlns="http://schemas.openxmlformats.org/spreadsheetml/2006/main" count="118" uniqueCount="59">
  <si>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</si>
  <si>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</si>
  <si>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</si>
  <si>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</si>
  <si>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</si>
  <si>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</si>
  <si>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</si>
  <si>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</si>
  <si>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</si>
  <si>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</si>
  <si>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</si>
  <si>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</si>
  <si>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</si>
  <si>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</si>
  <si>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</si>
  <si>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</si>
  <si>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</si>
  <si>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</si>
  <si>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</si>
  <si>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</si>
  <si>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</si>
  <si>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</si>
  <si>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</si>
  <si>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</si>
  <si>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</si>
  <si>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</si>
  <si>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</si>
  <si>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</si>
  <si>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</si>
  <si>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</si>
  <si>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</si>
  <si>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</si>
  <si>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</si>
  <si>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</si>
  <si>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Чай с сахаром</t>
  </si>
  <si>
    <t>№104/2018</t>
  </si>
  <si>
    <t xml:space="preserve">Щи из свежей капусты с картофелем  со сметаной </t>
  </si>
  <si>
    <t>№564/2013</t>
  </si>
  <si>
    <t>Булочка "Домашняя"</t>
  </si>
  <si>
    <t>№517/2013</t>
  </si>
  <si>
    <t>Йогурт фруктовый</t>
  </si>
  <si>
    <t>гор. Напиток</t>
  </si>
  <si>
    <t>№555/2013</t>
  </si>
  <si>
    <t xml:space="preserve">Крендель сахарный </t>
  </si>
  <si>
    <t>гарнир</t>
  </si>
  <si>
    <t>№256/2018</t>
  </si>
  <si>
    <t>Макароные изделия отварные</t>
  </si>
  <si>
    <t>1.</t>
  </si>
  <si>
    <t>№267/2013</t>
  </si>
  <si>
    <t>Каша пшенная молочная с маслом</t>
  </si>
  <si>
    <t xml:space="preserve">Чай с лимоном </t>
  </si>
  <si>
    <t>№459/2018</t>
  </si>
  <si>
    <t>№ 107/2013</t>
  </si>
  <si>
    <t>Овощи натуральные соленые (огурецы)</t>
  </si>
  <si>
    <t>№508/2013</t>
  </si>
  <si>
    <t xml:space="preserve">Компот из смеси сухофруктов </t>
  </si>
  <si>
    <t>котлеты рубленые из птицы с панировочными сух</t>
  </si>
  <si>
    <t>№610/2022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</si>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</sst>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54" t="s">
        <v>58</v>
      </c>
      <c r="C1" s="55"/>
      <c r="D1" s="56"/>
      <c r="E1" t="s">
        <v>1</v>
      </c>
      <c r="F1" s="1"/>
      <c r="I1" t="s">
        <v>2</v>
      </c>
      <c r="J1" s="2" t="s">
        <v>47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5" customHeight="1">
      <c r="A4" s="6" t="s">
        <v>13</v>
      </c>
      <c r="B4" s="7" t="s">
        <v>33</v>
      </c>
      <c r="C4" s="32" t="s">
        <v>48</v>
      </c>
      <c r="D4" s="8" t="s">
        <v>49</v>
      </c>
      <c r="E4" s="21">
        <v>200</v>
      </c>
      <c r="F4" s="9"/>
      <c r="G4" s="26">
        <v>250.5</v>
      </c>
      <c r="H4" s="26">
        <v>9.5</v>
      </c>
      <c r="I4" s="26">
        <v>9</v>
      </c>
      <c r="J4" s="27">
        <v>33</v>
      </c>
    </row>
    <row r="5" spans="1:11" ht="12" customHeight="1" thickBot="1">
      <c r="A5" s="10" t="s">
        <v>25</v>
      </c>
      <c r="B5" s="11"/>
      <c r="C5" s="33" t="s">
        <v>39</v>
      </c>
      <c r="D5" s="12" t="s">
        <v>40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1" ht="15" customHeight="1" thickBot="1">
      <c r="A6" s="10"/>
      <c r="B6" s="17" t="s">
        <v>30</v>
      </c>
      <c r="C6" s="33" t="s">
        <v>37</v>
      </c>
      <c r="D6" s="12" t="s">
        <v>38</v>
      </c>
      <c r="E6" s="21">
        <v>60</v>
      </c>
      <c r="F6" s="13"/>
      <c r="G6" s="28">
        <v>255</v>
      </c>
      <c r="H6" s="28">
        <v>4</v>
      </c>
      <c r="I6" s="28">
        <v>10</v>
      </c>
      <c r="J6" s="29">
        <v>37</v>
      </c>
    </row>
    <row r="7" spans="1:11" ht="15.75" thickBot="1">
      <c r="A7" s="10"/>
      <c r="B7" s="37" t="s">
        <v>41</v>
      </c>
      <c r="C7" s="33" t="s">
        <v>51</v>
      </c>
      <c r="D7" s="12" t="s">
        <v>50</v>
      </c>
      <c r="E7" s="21">
        <v>200</v>
      </c>
      <c r="F7" s="13"/>
      <c r="G7" s="28">
        <v>40.9</v>
      </c>
      <c r="H7" s="28">
        <v>0.1</v>
      </c>
      <c r="I7" s="28"/>
      <c r="J7" s="29">
        <v>10.199999999999999</v>
      </c>
    </row>
    <row r="8" spans="1:11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1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1" ht="15" customHeight="1" thickBot="1">
      <c r="A10" s="14"/>
      <c r="B10" s="15"/>
      <c r="C10" s="15"/>
      <c r="D10" s="16"/>
      <c r="E10" s="24">
        <f>SUM(E4:E9)</f>
        <v>555</v>
      </c>
      <c r="F10" s="25">
        <v>111.51</v>
      </c>
      <c r="G10" s="25">
        <f>SUM(G4:G9)</f>
        <v>611.66999999999996</v>
      </c>
      <c r="H10" s="25">
        <f t="shared" ref="H10:J10" si="0">SUM(H4:H9)</f>
        <v>17.400000000000002</v>
      </c>
      <c r="I10" s="25">
        <f t="shared" si="0"/>
        <v>20.43</v>
      </c>
      <c r="J10" s="25">
        <f t="shared" si="0"/>
        <v>89.51</v>
      </c>
    </row>
    <row r="11" spans="1:11" ht="15.75" thickBot="1">
      <c r="A11" s="6" t="s">
        <v>15</v>
      </c>
      <c r="B11" s="17" t="s">
        <v>30</v>
      </c>
      <c r="C11" s="33" t="s">
        <v>42</v>
      </c>
      <c r="D11" s="12" t="s">
        <v>43</v>
      </c>
      <c r="E11" s="21">
        <v>65</v>
      </c>
      <c r="F11" s="13"/>
      <c r="G11" s="28">
        <v>237.4</v>
      </c>
      <c r="H11" s="28">
        <v>3.7</v>
      </c>
      <c r="I11" s="28">
        <v>7.4</v>
      </c>
      <c r="J11" s="29">
        <v>39</v>
      </c>
      <c r="K11" s="40"/>
    </row>
    <row r="12" spans="1:11">
      <c r="A12" s="10" t="s">
        <v>28</v>
      </c>
      <c r="B12" s="37" t="s">
        <v>29</v>
      </c>
      <c r="C12" s="33" t="s">
        <v>27</v>
      </c>
      <c r="D12" s="12" t="s">
        <v>34</v>
      </c>
      <c r="E12" s="21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4"/>
      <c r="B13" s="15"/>
      <c r="C13" s="15"/>
      <c r="D13" s="16"/>
      <c r="E13" s="24">
        <v>260</v>
      </c>
      <c r="F13" s="25">
        <v>38.4</v>
      </c>
      <c r="G13" s="24">
        <f>SUM(G11:G12)</f>
        <v>277.32</v>
      </c>
      <c r="H13" s="24">
        <f t="shared" ref="H13:J13" si="1">SUM(H11:H12)</f>
        <v>3.7</v>
      </c>
      <c r="I13" s="24">
        <f t="shared" si="1"/>
        <v>7.4</v>
      </c>
      <c r="J13" s="24">
        <f t="shared" si="1"/>
        <v>48.980000000000004</v>
      </c>
      <c r="K13" s="40"/>
    </row>
    <row r="14" spans="1:11" ht="15" customHeight="1">
      <c r="A14" s="10" t="s">
        <v>16</v>
      </c>
      <c r="B14" s="43" t="s">
        <v>17</v>
      </c>
      <c r="C14" s="33" t="s">
        <v>52</v>
      </c>
      <c r="D14" s="44" t="s">
        <v>53</v>
      </c>
      <c r="E14" s="45">
        <v>60</v>
      </c>
      <c r="F14" s="46"/>
      <c r="G14" s="47">
        <v>6.5</v>
      </c>
      <c r="H14" s="47">
        <v>0.5</v>
      </c>
      <c r="I14" s="47">
        <v>0.1</v>
      </c>
      <c r="J14" s="48">
        <v>1</v>
      </c>
    </row>
    <row r="15" spans="1:11" ht="33" customHeight="1">
      <c r="A15" s="10" t="s">
        <v>26</v>
      </c>
      <c r="B15" s="11" t="s">
        <v>18</v>
      </c>
      <c r="C15" s="33" t="s">
        <v>35</v>
      </c>
      <c r="D15" s="12" t="s">
        <v>36</v>
      </c>
      <c r="E15" s="22">
        <v>200</v>
      </c>
      <c r="F15" s="13"/>
      <c r="G15" s="28">
        <v>89.78</v>
      </c>
      <c r="H15" s="28">
        <v>1.61</v>
      </c>
      <c r="I15" s="28">
        <v>6.15</v>
      </c>
      <c r="J15" s="29">
        <v>6.99</v>
      </c>
    </row>
    <row r="16" spans="1:11" ht="30.75" thickBot="1">
      <c r="A16" s="10"/>
      <c r="B16" s="49" t="s">
        <v>19</v>
      </c>
      <c r="C16" s="50" t="s">
        <v>57</v>
      </c>
      <c r="D16" s="51" t="s">
        <v>56</v>
      </c>
      <c r="E16" s="52">
        <v>90</v>
      </c>
      <c r="F16" s="42"/>
      <c r="G16" s="52">
        <v>222.9</v>
      </c>
      <c r="H16" s="52">
        <v>20</v>
      </c>
      <c r="I16" s="52">
        <v>10.9</v>
      </c>
      <c r="J16" s="53">
        <v>11.2</v>
      </c>
    </row>
    <row r="17" spans="1:10">
      <c r="A17" s="10"/>
      <c r="B17" s="11" t="s">
        <v>44</v>
      </c>
      <c r="C17" s="33" t="s">
        <v>45</v>
      </c>
      <c r="D17" s="19" t="s">
        <v>46</v>
      </c>
      <c r="E17" s="21">
        <v>150</v>
      </c>
      <c r="F17" s="30"/>
      <c r="G17" s="30">
        <v>252.3</v>
      </c>
      <c r="H17" s="30">
        <v>7.06</v>
      </c>
      <c r="I17" s="30">
        <v>7.43</v>
      </c>
      <c r="J17" s="31">
        <v>39.299999999999997</v>
      </c>
    </row>
    <row r="18" spans="1:10">
      <c r="A18" s="10"/>
      <c r="B18" s="11" t="s">
        <v>29</v>
      </c>
      <c r="C18" s="33" t="s">
        <v>54</v>
      </c>
      <c r="D18" s="12" t="s">
        <v>55</v>
      </c>
      <c r="E18" s="22">
        <v>200</v>
      </c>
      <c r="F18" s="13"/>
      <c r="G18" s="28">
        <v>121.31</v>
      </c>
      <c r="H18" s="28">
        <v>0.55000000000000004</v>
      </c>
      <c r="I18" s="28">
        <v>0.03</v>
      </c>
      <c r="J18" s="29">
        <v>29.72</v>
      </c>
    </row>
    <row r="19" spans="1:10">
      <c r="A19" s="10"/>
      <c r="B19" s="11" t="s">
        <v>20</v>
      </c>
      <c r="C19" s="33" t="s">
        <v>23</v>
      </c>
      <c r="D19" s="12" t="s">
        <v>14</v>
      </c>
      <c r="E19" s="22">
        <v>45</v>
      </c>
      <c r="F19" s="13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>
      <c r="A20" s="10"/>
      <c r="B20" s="11" t="s">
        <v>21</v>
      </c>
      <c r="C20" s="33" t="s">
        <v>24</v>
      </c>
      <c r="D20" s="12" t="s">
        <v>22</v>
      </c>
      <c r="E20" s="22">
        <v>45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>
      <c r="A21" s="10"/>
      <c r="B21" s="18"/>
      <c r="C21" s="18"/>
      <c r="D21" s="19"/>
      <c r="E21" s="20"/>
      <c r="F21" s="35"/>
      <c r="G21" s="23"/>
      <c r="H21" s="23"/>
      <c r="I21" s="23"/>
      <c r="J21" s="36"/>
    </row>
    <row r="22" spans="1:10" ht="15.75" thickBot="1">
      <c r="A22" s="14"/>
      <c r="B22" s="15"/>
      <c r="C22" s="15"/>
      <c r="D22" s="16"/>
      <c r="E22" s="24">
        <f>SUM(E14:E21)</f>
        <v>790</v>
      </c>
      <c r="F22" s="25">
        <v>111.51</v>
      </c>
      <c r="G22" s="24">
        <f>SUM(G14:G21)</f>
        <v>902.05</v>
      </c>
      <c r="H22" s="24">
        <f t="shared" ref="H22:J22" si="2">SUM(H14:H21)</f>
        <v>36.730000000000004</v>
      </c>
      <c r="I22" s="24">
        <f t="shared" si="2"/>
        <v>25.59</v>
      </c>
      <c r="J22" s="24">
        <f t="shared" si="2"/>
        <v>131.31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54" t="s">
        <v>58</v>
      </c>
      <c r="C1" s="55"/>
      <c r="D1" s="56"/>
      <c r="E1" t="s">
        <v>1</v>
      </c>
      <c r="F1" s="1"/>
      <c r="I1" t="s">
        <v>2</v>
      </c>
      <c r="J1" s="2" t="s">
        <v>47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7" t="s">
        <v>33</v>
      </c>
      <c r="C4" s="32" t="s">
        <v>48</v>
      </c>
      <c r="D4" s="8" t="s">
        <v>49</v>
      </c>
      <c r="E4" s="21">
        <v>200</v>
      </c>
      <c r="F4" s="9"/>
      <c r="G4" s="26">
        <v>250.5</v>
      </c>
      <c r="H4" s="26">
        <v>9.5</v>
      </c>
      <c r="I4" s="26">
        <v>9</v>
      </c>
      <c r="J4" s="27">
        <v>33</v>
      </c>
    </row>
    <row r="5" spans="1:10" ht="12" customHeight="1" thickBot="1">
      <c r="A5" s="10" t="s">
        <v>31</v>
      </c>
      <c r="B5" s="11"/>
      <c r="C5" s="33" t="s">
        <v>39</v>
      </c>
      <c r="D5" s="12" t="s">
        <v>40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0" ht="15" customHeight="1" thickBot="1">
      <c r="A6" s="10"/>
      <c r="B6" s="17" t="s">
        <v>30</v>
      </c>
      <c r="C6" s="33" t="s">
        <v>37</v>
      </c>
      <c r="D6" s="12" t="s">
        <v>38</v>
      </c>
      <c r="E6" s="21">
        <v>60</v>
      </c>
      <c r="F6" s="13"/>
      <c r="G6" s="28">
        <v>255</v>
      </c>
      <c r="H6" s="28">
        <v>4</v>
      </c>
      <c r="I6" s="28">
        <v>10</v>
      </c>
      <c r="J6" s="29">
        <v>37</v>
      </c>
    </row>
    <row r="7" spans="1:10" ht="15.75" thickBot="1">
      <c r="A7" s="10"/>
      <c r="B7" s="37" t="s">
        <v>41</v>
      </c>
      <c r="C7" s="33" t="s">
        <v>51</v>
      </c>
      <c r="D7" s="12" t="s">
        <v>50</v>
      </c>
      <c r="E7" s="21">
        <v>200</v>
      </c>
      <c r="F7" s="13"/>
      <c r="G7" s="28">
        <v>40.9</v>
      </c>
      <c r="H7" s="28">
        <v>0.1</v>
      </c>
      <c r="I7" s="28"/>
      <c r="J7" s="29">
        <v>10.199999999999999</v>
      </c>
    </row>
    <row r="8" spans="1:10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0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0" ht="15" customHeight="1" thickBot="1">
      <c r="A10" s="14"/>
      <c r="B10" s="15"/>
      <c r="C10" s="15"/>
      <c r="D10" s="16"/>
      <c r="E10" s="24">
        <f>SUM(E4:E9)</f>
        <v>555</v>
      </c>
      <c r="F10" s="25">
        <v>125.03</v>
      </c>
      <c r="G10" s="25">
        <f>SUM(G4:G9)</f>
        <v>611.66999999999996</v>
      </c>
      <c r="H10" s="25">
        <f>SUM(H4:H9)</f>
        <v>17.400000000000002</v>
      </c>
      <c r="I10" s="25">
        <f>SUM(I4:I9)</f>
        <v>20.43</v>
      </c>
      <c r="J10" s="25">
        <f>SUM(J4:J9)</f>
        <v>89.51</v>
      </c>
    </row>
    <row r="11" spans="1:10" ht="15" customHeight="1">
      <c r="A11" s="10" t="s">
        <v>16</v>
      </c>
      <c r="B11" s="43" t="s">
        <v>17</v>
      </c>
      <c r="C11" s="33" t="s">
        <v>52</v>
      </c>
      <c r="D11" s="44" t="s">
        <v>53</v>
      </c>
      <c r="E11" s="45">
        <v>60</v>
      </c>
      <c r="F11" s="46"/>
      <c r="G11" s="47">
        <v>6.5</v>
      </c>
      <c r="H11" s="47">
        <v>0.5</v>
      </c>
      <c r="I11" s="47">
        <v>0.1</v>
      </c>
      <c r="J11" s="48">
        <v>1</v>
      </c>
    </row>
    <row r="12" spans="1:10" ht="33" customHeight="1">
      <c r="A12" s="10" t="s">
        <v>32</v>
      </c>
      <c r="B12" s="11" t="s">
        <v>18</v>
      </c>
      <c r="C12" s="33" t="s">
        <v>35</v>
      </c>
      <c r="D12" s="12" t="s">
        <v>36</v>
      </c>
      <c r="E12" s="22">
        <v>250</v>
      </c>
      <c r="F12" s="13"/>
      <c r="G12" s="28">
        <f>89.78/200*250</f>
        <v>112.22500000000001</v>
      </c>
      <c r="H12" s="28">
        <f>1.61/200*250</f>
        <v>2.0125000000000002</v>
      </c>
      <c r="I12" s="28">
        <f>6.15/200*250</f>
        <v>7.6875000000000009</v>
      </c>
      <c r="J12" s="29">
        <f>6.99/200*250</f>
        <v>8.7375000000000007</v>
      </c>
    </row>
    <row r="13" spans="1:10" ht="30.75" thickBot="1">
      <c r="A13" s="10"/>
      <c r="B13" s="49" t="s">
        <v>19</v>
      </c>
      <c r="C13" s="50" t="s">
        <v>57</v>
      </c>
      <c r="D13" s="51" t="s">
        <v>56</v>
      </c>
      <c r="E13" s="52">
        <v>90</v>
      </c>
      <c r="F13" s="42"/>
      <c r="G13" s="52">
        <v>222.9</v>
      </c>
      <c r="H13" s="52">
        <v>20</v>
      </c>
      <c r="I13" s="52">
        <v>10.9</v>
      </c>
      <c r="J13" s="53">
        <v>11.2</v>
      </c>
    </row>
    <row r="14" spans="1:10">
      <c r="A14" s="10"/>
      <c r="B14" s="11" t="s">
        <v>44</v>
      </c>
      <c r="C14" s="33" t="s">
        <v>45</v>
      </c>
      <c r="D14" s="19" t="s">
        <v>46</v>
      </c>
      <c r="E14" s="21">
        <v>160</v>
      </c>
      <c r="F14" s="30"/>
      <c r="G14" s="30">
        <v>252.3</v>
      </c>
      <c r="H14" s="30">
        <v>7.06</v>
      </c>
      <c r="I14" s="30">
        <v>7.43</v>
      </c>
      <c r="J14" s="31">
        <v>39.299999999999997</v>
      </c>
    </row>
    <row r="15" spans="1:10">
      <c r="A15" s="10"/>
      <c r="B15" s="11" t="s">
        <v>29</v>
      </c>
      <c r="C15" s="33" t="s">
        <v>54</v>
      </c>
      <c r="D15" s="12" t="s">
        <v>55</v>
      </c>
      <c r="E15" s="22">
        <v>200</v>
      </c>
      <c r="F15" s="13"/>
      <c r="G15" s="28">
        <v>121.31</v>
      </c>
      <c r="H15" s="28">
        <v>0.55000000000000004</v>
      </c>
      <c r="I15" s="28">
        <v>0.03</v>
      </c>
      <c r="J15" s="29">
        <v>29.72</v>
      </c>
    </row>
    <row r="16" spans="1:10">
      <c r="A16" s="10"/>
      <c r="B16" s="11" t="s">
        <v>20</v>
      </c>
      <c r="C16" s="33" t="s">
        <v>23</v>
      </c>
      <c r="D16" s="12" t="s">
        <v>14</v>
      </c>
      <c r="E16" s="22">
        <v>40</v>
      </c>
      <c r="F16" s="13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>
      <c r="A17" s="10"/>
      <c r="B17" s="11" t="s">
        <v>21</v>
      </c>
      <c r="C17" s="33" t="s">
        <v>24</v>
      </c>
      <c r="D17" s="12" t="s">
        <v>22</v>
      </c>
      <c r="E17" s="22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>
      <c r="A18" s="10"/>
      <c r="B18" s="18"/>
      <c r="C18" s="18"/>
      <c r="D18" s="19"/>
      <c r="E18" s="20"/>
      <c r="F18" s="35"/>
      <c r="G18" s="23"/>
      <c r="H18" s="23"/>
      <c r="I18" s="23"/>
      <c r="J18" s="36"/>
    </row>
    <row r="19" spans="1:10" ht="15.75" thickBot="1">
      <c r="A19" s="14"/>
      <c r="B19" s="15"/>
      <c r="C19" s="15"/>
      <c r="D19" s="16"/>
      <c r="E19" s="24">
        <f>SUM(E11:E18)</f>
        <v>840</v>
      </c>
      <c r="F19" s="25">
        <v>125.03</v>
      </c>
      <c r="G19" s="24">
        <f>SUM(G11:G18)</f>
        <v>924.49499999999989</v>
      </c>
      <c r="H19" s="24">
        <f t="shared" ref="H19:J19" si="0">SUM(H11:H18)</f>
        <v>37.1325</v>
      </c>
      <c r="I19" s="24">
        <f t="shared" si="0"/>
        <v>27.127500000000001</v>
      </c>
      <c r="J19" s="24">
        <f t="shared" si="0"/>
        <v>133.0575</v>
      </c>
    </row>
    <row r="20" spans="1:10" ht="15.75" thickBot="1">
      <c r="A20" s="6" t="s">
        <v>15</v>
      </c>
      <c r="B20" s="17" t="s">
        <v>30</v>
      </c>
      <c r="C20" s="33" t="s">
        <v>42</v>
      </c>
      <c r="D20" s="12" t="s">
        <v>43</v>
      </c>
      <c r="E20" s="21">
        <v>60</v>
      </c>
      <c r="F20" s="13"/>
      <c r="G20" s="28">
        <v>237.4</v>
      </c>
      <c r="H20" s="28">
        <v>3.7</v>
      </c>
      <c r="I20" s="28">
        <v>7.4</v>
      </c>
      <c r="J20" s="29">
        <v>39</v>
      </c>
    </row>
    <row r="21" spans="1:10">
      <c r="A21" s="10" t="s">
        <v>28</v>
      </c>
      <c r="B21" s="37" t="s">
        <v>29</v>
      </c>
      <c r="C21" s="33" t="s">
        <v>27</v>
      </c>
      <c r="D21" s="12" t="s">
        <v>34</v>
      </c>
      <c r="E21" s="21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4"/>
      <c r="B22" s="15"/>
      <c r="C22" s="15"/>
      <c r="D22" s="16"/>
      <c r="E22" s="24">
        <v>260</v>
      </c>
      <c r="F22" s="25">
        <v>38.4</v>
      </c>
      <c r="G22" s="24">
        <f>SUM(G20:G21)</f>
        <v>277.32</v>
      </c>
      <c r="H22" s="24">
        <f t="shared" ref="H22:J22" si="1">SUM(H20:H21)</f>
        <v>3.7</v>
      </c>
      <c r="I22" s="24">
        <f t="shared" si="1"/>
        <v>7.4</v>
      </c>
      <c r="J22" s="24">
        <f t="shared" si="1"/>
        <v>48.980000000000004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2026-03-10T08:25:24Z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