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5 январь\"/>
    </mc:Choice>
  </mc:AlternateContent>
  <bookViews>
    <workbookView xWindow="0" yWindow="0" windowWidth="23256" windowHeight="12372" activeTab="1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 l="1"/>
  <c r="I11" i="7"/>
  <c r="H11" i="7"/>
  <c r="G11" i="7"/>
  <c r="J9" i="7"/>
  <c r="I9" i="7"/>
  <c r="H9" i="7"/>
  <c r="G9" i="7"/>
  <c r="E9" i="7"/>
  <c r="E20" i="6"/>
  <c r="E9" i="6"/>
  <c r="J9" i="6"/>
  <c r="I9" i="6"/>
  <c r="H9" i="6"/>
  <c r="G9" i="6"/>
  <c r="J21" i="7"/>
  <c r="I21" i="7"/>
  <c r="H21" i="7"/>
  <c r="G21" i="7"/>
  <c r="J17" i="7" l="1"/>
  <c r="E17" i="7"/>
  <c r="I17" i="7"/>
  <c r="H17" i="7"/>
  <c r="G17" i="7"/>
  <c r="J12" i="6"/>
  <c r="I12" i="6"/>
  <c r="H12" i="6"/>
  <c r="G12" i="6"/>
</calcChain>
</file>

<file path=xl/sharedStrings.xml><?xml version="1.0" encoding="utf-8"?>
<sst xmlns="http://schemas.openxmlformats.org/spreadsheetml/2006/main" count="114" uniqueCount="54">
  <si>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</si>
  <si>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</si>
  <si>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</si>
  <si>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</si>
  <si>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</si>
  <si>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</si>
  <si>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</si>
  <si>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</si>
  <si>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</si>
  <si>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</si>
  <si>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</si>
  <si>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</si>
  <si>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</si>
  <si>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</si>
  <si>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</si>
  <si>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</si>
  <si>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</si>
  <si>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</si>
  <si>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</si>
  <si>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</si>
  <si>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</si>
  <si>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</si>
  <si>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</si>
  <si>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</si>
  <si>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</si>
  <si>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</si>
  <si>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</si>
  <si>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</si>
  <si>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</si>
  <si>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</si>
  <si>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</si>
  <si>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</si>
  <si>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Отд./корп</t>
  </si>
  <si>
    <t xml:space="preserve">Отд./корп </t>
  </si>
  <si>
    <t>Овощи натуральные соленые (огурецы)</t>
  </si>
  <si>
    <t>№ 107/2013</t>
  </si>
  <si>
    <t xml:space="preserve">Суп картофельный с макаронными изделиями  </t>
  </si>
  <si>
    <t>№158/2013</t>
  </si>
  <si>
    <t>10.</t>
  </si>
  <si>
    <t>№494/2018</t>
  </si>
  <si>
    <t>Компот из кураги</t>
  </si>
  <si>
    <t>№461/2018</t>
  </si>
  <si>
    <t>Чай каркаде</t>
  </si>
  <si>
    <t>№376/2013</t>
  </si>
  <si>
    <t>Рагу из птицы</t>
  </si>
  <si>
    <t xml:space="preserve">Омлет с сыром </t>
  </si>
  <si>
    <t>№ 275/2018</t>
  </si>
  <si>
    <t xml:space="preserve">Булочка Дорожная </t>
  </si>
  <si>
    <t>№565/2013</t>
  </si>
  <si>
    <t>№566/2013</t>
  </si>
  <si>
    <t>Булочка "Молочная"</t>
  </si>
  <si>
    <t>№457/2018</t>
  </si>
  <si>
    <t>Чай с сахаром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</si>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</sst>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0" xfId="0" applyFill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13" sqref="F13"/>
    </sheetView>
  </sheetViews>
  <sheetFormatPr defaultRowHeight="14.4" x14ac:dyDescent="0.3"/>
  <cols>
    <col min="1" max="1" width="13.6640625" customWidth="1"/>
    <col min="2" max="2" width="16.109375" customWidth="1"/>
    <col min="3" max="3" width="12.109375" customWidth="1"/>
    <col min="4" max="4" width="35.109375" customWidth="1"/>
    <col min="5" max="5" width="7.6640625" customWidth="1"/>
    <col min="6" max="6" width="8.33203125" customWidth="1"/>
    <col min="7" max="7" width="13.44140625" customWidth="1"/>
    <col min="8" max="9" width="7.109375" customWidth="1"/>
    <col min="10" max="10" width="10.332031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8" t="s">
        <v>53</v>
      </c>
      <c r="C1" s="69"/>
      <c r="D1" s="70"/>
      <c r="E1" t="s">
        <v>32</v>
      </c>
      <c r="F1" s="10"/>
      <c r="I1" t="s">
        <v>1</v>
      </c>
      <c r="J1" s="11" t="s">
        <v>38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34.5" customHeight="1" thickBot="1" x14ac:dyDescent="0.35">
      <c r="A4" s="4" t="s">
        <v>12</v>
      </c>
      <c r="B4" s="6" t="s">
        <v>18</v>
      </c>
      <c r="C4" s="12" t="s">
        <v>46</v>
      </c>
      <c r="D4" s="18" t="s">
        <v>45</v>
      </c>
      <c r="E4" s="13">
        <v>170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6.5" customHeight="1" thickBot="1" x14ac:dyDescent="0.35">
      <c r="A5" s="5" t="s">
        <v>24</v>
      </c>
      <c r="B5" s="32" t="s">
        <v>28</v>
      </c>
      <c r="C5" s="17" t="s">
        <v>48</v>
      </c>
      <c r="D5" s="24" t="s">
        <v>47</v>
      </c>
      <c r="E5" s="13">
        <v>85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 x14ac:dyDescent="0.35">
      <c r="A6" s="5"/>
      <c r="B6" s="60" t="s">
        <v>31</v>
      </c>
      <c r="C6" s="41" t="s">
        <v>41</v>
      </c>
      <c r="D6" s="57" t="s">
        <v>42</v>
      </c>
      <c r="E6" s="61">
        <v>200</v>
      </c>
      <c r="F6" s="59"/>
      <c r="G6" s="62">
        <v>56</v>
      </c>
      <c r="H6" s="62"/>
      <c r="I6" s="62">
        <v>0.01</v>
      </c>
      <c r="J6" s="63">
        <v>14</v>
      </c>
    </row>
    <row r="7" spans="1:10" ht="15" thickBot="1" x14ac:dyDescent="0.35">
      <c r="A7" s="5"/>
      <c r="B7" s="22" t="s">
        <v>19</v>
      </c>
      <c r="C7" s="23" t="s">
        <v>22</v>
      </c>
      <c r="D7" s="24" t="s">
        <v>13</v>
      </c>
      <c r="E7" s="13">
        <v>45</v>
      </c>
      <c r="F7" s="25"/>
      <c r="G7" s="25">
        <v>62.38</v>
      </c>
      <c r="H7" s="25">
        <v>2.2799999999999998</v>
      </c>
      <c r="I7" s="25">
        <v>0.24</v>
      </c>
      <c r="J7" s="26">
        <v>10.35</v>
      </c>
    </row>
    <row r="8" spans="1:10" x14ac:dyDescent="0.3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 x14ac:dyDescent="0.35">
      <c r="A9" s="7"/>
      <c r="B9" s="28"/>
      <c r="C9" s="28"/>
      <c r="D9" s="27"/>
      <c r="E9" s="29">
        <f>SUM(E4:E8)</f>
        <v>500</v>
      </c>
      <c r="F9" s="30">
        <v>101.27</v>
      </c>
      <c r="G9" s="30">
        <f>SUM(G4:G8)</f>
        <v>619.48</v>
      </c>
      <c r="H9" s="30">
        <f>SUM(H4:H8)</f>
        <v>25.78</v>
      </c>
      <c r="I9" s="30">
        <f>SUM(I4:I8)</f>
        <v>30.450000000000003</v>
      </c>
      <c r="J9" s="31">
        <f>SUM(J4:J8)</f>
        <v>58.35</v>
      </c>
    </row>
    <row r="10" spans="1:10" ht="15" thickBot="1" x14ac:dyDescent="0.35">
      <c r="A10" s="4" t="s">
        <v>14</v>
      </c>
      <c r="B10" s="32" t="s">
        <v>28</v>
      </c>
      <c r="C10" s="64" t="s">
        <v>49</v>
      </c>
      <c r="D10" s="65" t="s">
        <v>50</v>
      </c>
      <c r="E10" s="66">
        <v>60</v>
      </c>
      <c r="F10" s="67"/>
      <c r="G10" s="47">
        <v>142</v>
      </c>
      <c r="H10" s="47">
        <v>5</v>
      </c>
      <c r="I10" s="47">
        <v>1</v>
      </c>
      <c r="J10" s="48">
        <v>28</v>
      </c>
    </row>
    <row r="11" spans="1:10" x14ac:dyDescent="0.3">
      <c r="A11" s="5" t="s">
        <v>26</v>
      </c>
      <c r="B11" s="33" t="s">
        <v>27</v>
      </c>
      <c r="C11" s="41" t="s">
        <v>51</v>
      </c>
      <c r="D11" s="57" t="s">
        <v>52</v>
      </c>
      <c r="E11" s="61">
        <v>200</v>
      </c>
      <c r="F11" s="59"/>
      <c r="G11" s="62">
        <v>39.92</v>
      </c>
      <c r="H11" s="62"/>
      <c r="I11" s="62"/>
      <c r="J11" s="62">
        <v>9.98</v>
      </c>
    </row>
    <row r="12" spans="1:10" ht="15" thickBot="1" x14ac:dyDescent="0.35">
      <c r="A12" s="7"/>
      <c r="B12" s="28"/>
      <c r="C12" s="28"/>
      <c r="D12" s="27"/>
      <c r="E12" s="29">
        <v>260</v>
      </c>
      <c r="F12" s="30">
        <v>34.869999999999997</v>
      </c>
      <c r="G12" s="29">
        <f>SUM(G10:G11)</f>
        <v>181.92000000000002</v>
      </c>
      <c r="H12" s="29">
        <f t="shared" ref="H12:J12" si="0">SUM(H10:H11)</f>
        <v>5</v>
      </c>
      <c r="I12" s="29">
        <f t="shared" si="0"/>
        <v>1</v>
      </c>
      <c r="J12" s="29">
        <f t="shared" si="0"/>
        <v>37.980000000000004</v>
      </c>
    </row>
    <row r="13" spans="1:10" ht="35.25" customHeight="1" x14ac:dyDescent="0.3">
      <c r="A13" s="5" t="s">
        <v>15</v>
      </c>
      <c r="B13" s="8" t="s">
        <v>16</v>
      </c>
      <c r="C13" s="41" t="s">
        <v>35</v>
      </c>
      <c r="D13" s="42" t="s">
        <v>34</v>
      </c>
      <c r="E13" s="43">
        <v>60</v>
      </c>
      <c r="F13" s="44"/>
      <c r="G13" s="45">
        <v>6.5</v>
      </c>
      <c r="H13" s="45">
        <v>0.5</v>
      </c>
      <c r="I13" s="45">
        <v>0.1</v>
      </c>
      <c r="J13" s="46">
        <v>1</v>
      </c>
    </row>
    <row r="14" spans="1:10" ht="33" customHeight="1" thickBot="1" x14ac:dyDescent="0.35">
      <c r="A14" s="5" t="s">
        <v>25</v>
      </c>
      <c r="B14" s="6" t="s">
        <v>17</v>
      </c>
      <c r="C14" s="51" t="s">
        <v>37</v>
      </c>
      <c r="D14" s="52" t="s">
        <v>36</v>
      </c>
      <c r="E14" s="53">
        <v>220</v>
      </c>
      <c r="F14" s="54"/>
      <c r="G14" s="55">
        <v>111.9</v>
      </c>
      <c r="H14" s="55">
        <v>2.7</v>
      </c>
      <c r="I14" s="55">
        <v>2.9</v>
      </c>
      <c r="J14" s="56">
        <v>18.7</v>
      </c>
    </row>
    <row r="15" spans="1:10" s="50" customFormat="1" x14ac:dyDescent="0.3">
      <c r="A15" s="49"/>
      <c r="B15" s="6" t="s">
        <v>18</v>
      </c>
      <c r="C15" s="17" t="s">
        <v>43</v>
      </c>
      <c r="D15" s="18" t="s">
        <v>44</v>
      </c>
      <c r="E15" s="13">
        <v>240</v>
      </c>
      <c r="F15" s="19"/>
      <c r="G15" s="20">
        <v>286.66000000000003</v>
      </c>
      <c r="H15" s="20">
        <v>29.46</v>
      </c>
      <c r="I15" s="20">
        <v>9.85</v>
      </c>
      <c r="J15" s="21">
        <v>20.03</v>
      </c>
    </row>
    <row r="16" spans="1:10" s="50" customFormat="1" x14ac:dyDescent="0.3">
      <c r="A16" s="49"/>
      <c r="B16" s="33" t="s">
        <v>27</v>
      </c>
      <c r="C16" s="41" t="s">
        <v>39</v>
      </c>
      <c r="D16" s="57" t="s">
        <v>40</v>
      </c>
      <c r="E16" s="58">
        <v>200</v>
      </c>
      <c r="F16" s="59"/>
      <c r="G16" s="47">
        <v>85.4</v>
      </c>
      <c r="H16" s="47">
        <v>1</v>
      </c>
      <c r="I16" s="47">
        <v>0.1</v>
      </c>
      <c r="J16" s="48">
        <v>20.2</v>
      </c>
    </row>
    <row r="17" spans="1:10" x14ac:dyDescent="0.3">
      <c r="A17" s="5"/>
      <c r="B17" s="6" t="s">
        <v>19</v>
      </c>
      <c r="C17" s="17" t="s">
        <v>22</v>
      </c>
      <c r="D17" s="18" t="s">
        <v>13</v>
      </c>
      <c r="E17" s="34">
        <v>60</v>
      </c>
      <c r="F17" s="19"/>
      <c r="G17" s="20">
        <v>62.38</v>
      </c>
      <c r="H17" s="20">
        <v>2.2799999999999998</v>
      </c>
      <c r="I17" s="20">
        <v>0.24</v>
      </c>
      <c r="J17" s="21">
        <v>10.35</v>
      </c>
    </row>
    <row r="18" spans="1:10" x14ac:dyDescent="0.3">
      <c r="A18" s="5"/>
      <c r="B18" s="6" t="s">
        <v>20</v>
      </c>
      <c r="C18" s="17" t="s">
        <v>23</v>
      </c>
      <c r="D18" s="18" t="s">
        <v>21</v>
      </c>
      <c r="E18" s="34">
        <v>60</v>
      </c>
      <c r="F18" s="20"/>
      <c r="G18" s="20">
        <v>83.12</v>
      </c>
      <c r="H18" s="20">
        <v>1.96</v>
      </c>
      <c r="I18" s="20">
        <v>0.4</v>
      </c>
      <c r="J18" s="21">
        <v>17.920000000000002</v>
      </c>
    </row>
    <row r="19" spans="1:10" x14ac:dyDescent="0.3">
      <c r="A19" s="5"/>
      <c r="B19" s="6"/>
      <c r="C19" s="17"/>
      <c r="D19" s="18"/>
      <c r="E19" s="34"/>
      <c r="F19" s="20"/>
      <c r="G19" s="20"/>
      <c r="H19" s="20"/>
      <c r="I19" s="20"/>
      <c r="J19" s="21"/>
    </row>
    <row r="20" spans="1:10" x14ac:dyDescent="0.3">
      <c r="A20" s="5"/>
      <c r="B20" s="22"/>
      <c r="C20" s="22"/>
      <c r="D20" s="24"/>
      <c r="E20" s="35">
        <f>SUM(E13:E19)</f>
        <v>840</v>
      </c>
      <c r="F20" s="36">
        <v>101.27</v>
      </c>
      <c r="G20" s="35">
        <v>828.34</v>
      </c>
      <c r="H20" s="35">
        <v>25.45</v>
      </c>
      <c r="I20" s="35">
        <v>32.49</v>
      </c>
      <c r="J20" s="37">
        <v>108.55</v>
      </c>
    </row>
    <row r="21" spans="1:10" ht="15" thickBot="1" x14ac:dyDescent="0.35">
      <c r="A21" s="7"/>
      <c r="B21" s="28"/>
      <c r="C21" s="28"/>
      <c r="D21" s="27"/>
      <c r="E21" s="38"/>
      <c r="F21" s="30"/>
      <c r="G21" s="38"/>
      <c r="H21" s="38"/>
      <c r="I21" s="38"/>
      <c r="J21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0" sqref="F10"/>
    </sheetView>
  </sheetViews>
  <sheetFormatPr defaultRowHeight="14.4" x14ac:dyDescent="0.3"/>
  <cols>
    <col min="1" max="1" width="11.6640625" customWidth="1"/>
    <col min="2" max="2" width="14.88671875" customWidth="1"/>
    <col min="3" max="3" width="13.44140625" customWidth="1"/>
    <col min="4" max="4" width="34.6640625" customWidth="1"/>
    <col min="5" max="5" width="8.33203125" customWidth="1"/>
    <col min="6" max="6" width="7" customWidth="1"/>
    <col min="7" max="7" width="13.6640625" customWidth="1"/>
    <col min="8" max="9" width="7.109375" customWidth="1"/>
    <col min="10" max="10" width="11.441406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664062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664062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664062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664062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664062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664062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664062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664062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664062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664062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664062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664062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664062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664062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664062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664062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664062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664062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664062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664062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664062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664062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664062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664062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664062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664062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664062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664062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664062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664062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664062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664062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664062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664062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664062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664062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664062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664062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664062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664062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664062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664062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664062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664062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664062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664062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664062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664062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664062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664062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664062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664062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664062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664062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664062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664062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664062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664062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664062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664062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664062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664062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664062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 x14ac:dyDescent="0.3">
      <c r="A1" t="s">
        <v>0</v>
      </c>
      <c r="B1" s="68" t="s">
        <v>53</v>
      </c>
      <c r="C1" s="69"/>
      <c r="D1" s="70"/>
      <c r="E1" t="s">
        <v>33</v>
      </c>
      <c r="F1" s="10"/>
      <c r="I1" t="s">
        <v>1</v>
      </c>
      <c r="J1" s="11" t="s">
        <v>38</v>
      </c>
    </row>
    <row r="2" spans="1:10" ht="15" thickBot="1" x14ac:dyDescent="0.35"/>
    <row r="3" spans="1:10" ht="15" thickBot="1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 x14ac:dyDescent="0.35">
      <c r="A4" s="4" t="s">
        <v>12</v>
      </c>
      <c r="B4" s="6" t="s">
        <v>18</v>
      </c>
      <c r="C4" s="12" t="s">
        <v>46</v>
      </c>
      <c r="D4" s="18" t="s">
        <v>45</v>
      </c>
      <c r="E4" s="13">
        <v>170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2" customHeight="1" thickBot="1" x14ac:dyDescent="0.35">
      <c r="A5" s="5" t="s">
        <v>29</v>
      </c>
      <c r="B5" s="32" t="s">
        <v>28</v>
      </c>
      <c r="C5" s="17" t="s">
        <v>48</v>
      </c>
      <c r="D5" s="24" t="s">
        <v>47</v>
      </c>
      <c r="E5" s="13">
        <v>85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 x14ac:dyDescent="0.35">
      <c r="A6" s="5"/>
      <c r="B6" s="60" t="s">
        <v>31</v>
      </c>
      <c r="C6" s="41" t="s">
        <v>41</v>
      </c>
      <c r="D6" s="57" t="s">
        <v>42</v>
      </c>
      <c r="E6" s="61">
        <v>200</v>
      </c>
      <c r="F6" s="59"/>
      <c r="G6" s="62">
        <v>56</v>
      </c>
      <c r="H6" s="62"/>
      <c r="I6" s="62">
        <v>0.01</v>
      </c>
      <c r="J6" s="63">
        <v>14</v>
      </c>
    </row>
    <row r="7" spans="1:10" ht="15" thickBot="1" x14ac:dyDescent="0.35">
      <c r="A7" s="5"/>
      <c r="B7" s="22" t="s">
        <v>19</v>
      </c>
      <c r="C7" s="23" t="s">
        <v>22</v>
      </c>
      <c r="D7" s="24" t="s">
        <v>13</v>
      </c>
      <c r="E7" s="13">
        <v>45</v>
      </c>
      <c r="F7" s="25"/>
      <c r="G7" s="25">
        <v>62.38</v>
      </c>
      <c r="H7" s="25">
        <v>2.2799999999999998</v>
      </c>
      <c r="I7" s="25">
        <v>0.24</v>
      </c>
      <c r="J7" s="26">
        <v>10.35</v>
      </c>
    </row>
    <row r="8" spans="1:10" x14ac:dyDescent="0.3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 x14ac:dyDescent="0.35">
      <c r="A9" s="7"/>
      <c r="B9" s="28"/>
      <c r="C9" s="28"/>
      <c r="D9" s="27"/>
      <c r="E9" s="29">
        <f>SUM(E4:E8)</f>
        <v>500</v>
      </c>
      <c r="F9" s="9">
        <v>113.54</v>
      </c>
      <c r="G9" s="30">
        <f>SUM(G4:G8)</f>
        <v>619.48</v>
      </c>
      <c r="H9" s="30">
        <f>SUM(H4:H8)</f>
        <v>25.78</v>
      </c>
      <c r="I9" s="30">
        <f>SUM(I4:I8)</f>
        <v>30.450000000000003</v>
      </c>
      <c r="J9" s="31">
        <f>SUM(J4:J8)</f>
        <v>58.35</v>
      </c>
    </row>
    <row r="10" spans="1:10" ht="15" customHeight="1" x14ac:dyDescent="0.3">
      <c r="A10" s="5" t="s">
        <v>15</v>
      </c>
      <c r="B10" s="8" t="s">
        <v>16</v>
      </c>
      <c r="C10" s="41" t="s">
        <v>35</v>
      </c>
      <c r="D10" s="42" t="s">
        <v>34</v>
      </c>
      <c r="E10" s="43">
        <v>60</v>
      </c>
      <c r="F10" s="44"/>
      <c r="G10" s="45">
        <v>6.5</v>
      </c>
      <c r="H10" s="45">
        <v>0.5</v>
      </c>
      <c r="I10" s="45">
        <v>0.1</v>
      </c>
      <c r="J10" s="46">
        <v>1</v>
      </c>
    </row>
    <row r="11" spans="1:10" ht="33" customHeight="1" thickBot="1" x14ac:dyDescent="0.35">
      <c r="A11" s="5" t="s">
        <v>30</v>
      </c>
      <c r="B11" s="6" t="s">
        <v>17</v>
      </c>
      <c r="C11" s="51" t="s">
        <v>37</v>
      </c>
      <c r="D11" s="52" t="s">
        <v>36</v>
      </c>
      <c r="E11" s="53">
        <v>250</v>
      </c>
      <c r="F11" s="54"/>
      <c r="G11" s="55">
        <f>111.9/200*250</f>
        <v>139.875</v>
      </c>
      <c r="H11" s="55">
        <f>2.7/200*250</f>
        <v>3.3750000000000004</v>
      </c>
      <c r="I11" s="55">
        <f>2.9/200*250</f>
        <v>3.6249999999999996</v>
      </c>
      <c r="J11" s="56">
        <f>18.7/200*250</f>
        <v>23.375</v>
      </c>
    </row>
    <row r="12" spans="1:10" x14ac:dyDescent="0.3">
      <c r="A12" s="5"/>
      <c r="B12" s="6" t="s">
        <v>18</v>
      </c>
      <c r="C12" s="17" t="s">
        <v>43</v>
      </c>
      <c r="D12" s="18" t="s">
        <v>44</v>
      </c>
      <c r="E12" s="13">
        <v>240</v>
      </c>
      <c r="F12" s="19"/>
      <c r="G12" s="20">
        <v>286.66000000000003</v>
      </c>
      <c r="H12" s="20">
        <v>29.46</v>
      </c>
      <c r="I12" s="20">
        <v>9.85</v>
      </c>
      <c r="J12" s="21">
        <v>20.03</v>
      </c>
    </row>
    <row r="13" spans="1:10" x14ac:dyDescent="0.3">
      <c r="A13" s="5"/>
      <c r="B13" s="33" t="s">
        <v>27</v>
      </c>
      <c r="C13" s="41" t="s">
        <v>39</v>
      </c>
      <c r="D13" s="57" t="s">
        <v>40</v>
      </c>
      <c r="E13" s="58">
        <v>200</v>
      </c>
      <c r="F13" s="59"/>
      <c r="G13" s="47">
        <v>85.4</v>
      </c>
      <c r="H13" s="47">
        <v>1</v>
      </c>
      <c r="I13" s="47">
        <v>0.1</v>
      </c>
      <c r="J13" s="48">
        <v>20.2</v>
      </c>
    </row>
    <row r="14" spans="1:10" x14ac:dyDescent="0.3">
      <c r="A14" s="5"/>
      <c r="B14" s="6" t="s">
        <v>19</v>
      </c>
      <c r="C14" s="17" t="s">
        <v>22</v>
      </c>
      <c r="D14" s="18" t="s">
        <v>13</v>
      </c>
      <c r="E14" s="34">
        <v>40</v>
      </c>
      <c r="F14" s="19"/>
      <c r="G14" s="20">
        <v>62.38</v>
      </c>
      <c r="H14" s="20">
        <v>2.2799999999999998</v>
      </c>
      <c r="I14" s="20">
        <v>0.24</v>
      </c>
      <c r="J14" s="21">
        <v>10.35</v>
      </c>
    </row>
    <row r="15" spans="1:10" x14ac:dyDescent="0.3">
      <c r="A15" s="5"/>
      <c r="B15" s="6" t="s">
        <v>20</v>
      </c>
      <c r="C15" s="17" t="s">
        <v>23</v>
      </c>
      <c r="D15" s="18" t="s">
        <v>21</v>
      </c>
      <c r="E15" s="34">
        <v>40</v>
      </c>
      <c r="F15" s="20"/>
      <c r="G15" s="20">
        <v>83.12</v>
      </c>
      <c r="H15" s="20">
        <v>1.96</v>
      </c>
      <c r="I15" s="20">
        <v>0.4</v>
      </c>
      <c r="J15" s="21">
        <v>17.920000000000002</v>
      </c>
    </row>
    <row r="16" spans="1:10" x14ac:dyDescent="0.3">
      <c r="A16" s="5"/>
      <c r="B16" s="6"/>
      <c r="C16" s="17"/>
      <c r="D16" s="18"/>
      <c r="E16" s="34"/>
      <c r="F16" s="20"/>
      <c r="G16" s="20"/>
      <c r="H16" s="20"/>
      <c r="I16" s="20"/>
      <c r="J16" s="21"/>
    </row>
    <row r="17" spans="1:10" x14ac:dyDescent="0.3">
      <c r="A17" s="5"/>
      <c r="B17" s="22"/>
      <c r="C17" s="22"/>
      <c r="D17" s="24"/>
      <c r="E17" s="35">
        <f>SUM(E10:E16)</f>
        <v>830</v>
      </c>
      <c r="F17" s="40">
        <v>113.54</v>
      </c>
      <c r="G17" s="40">
        <f t="shared" ref="G17:J17" si="0">SUM(G10:G16)</f>
        <v>663.93500000000006</v>
      </c>
      <c r="H17" s="40">
        <f t="shared" si="0"/>
        <v>38.575000000000003</v>
      </c>
      <c r="I17" s="40">
        <f t="shared" si="0"/>
        <v>14.315</v>
      </c>
      <c r="J17" s="40">
        <f t="shared" si="0"/>
        <v>92.875</v>
      </c>
    </row>
    <row r="18" spans="1:10" ht="15" thickBot="1" x14ac:dyDescent="0.35">
      <c r="A18" s="7"/>
      <c r="B18" s="28"/>
      <c r="C18" s="28"/>
      <c r="D18" s="27"/>
      <c r="E18" s="38"/>
      <c r="F18" s="9"/>
      <c r="G18" s="38"/>
      <c r="H18" s="38"/>
      <c r="I18" s="38"/>
      <c r="J18" s="39"/>
    </row>
    <row r="19" spans="1:10" ht="15" thickBot="1" x14ac:dyDescent="0.35">
      <c r="A19" s="4" t="s">
        <v>14</v>
      </c>
      <c r="B19" s="32" t="s">
        <v>28</v>
      </c>
      <c r="C19" s="64" t="s">
        <v>49</v>
      </c>
      <c r="D19" s="65" t="s">
        <v>50</v>
      </c>
      <c r="E19" s="66">
        <v>60</v>
      </c>
      <c r="F19" s="67"/>
      <c r="G19" s="47">
        <v>142</v>
      </c>
      <c r="H19" s="47">
        <v>5</v>
      </c>
      <c r="I19" s="47">
        <v>1</v>
      </c>
      <c r="J19" s="48">
        <v>28</v>
      </c>
    </row>
    <row r="20" spans="1:10" x14ac:dyDescent="0.3">
      <c r="A20" s="5" t="s">
        <v>26</v>
      </c>
      <c r="B20" s="33" t="s">
        <v>27</v>
      </c>
      <c r="C20" s="41" t="s">
        <v>51</v>
      </c>
      <c r="D20" s="57" t="s">
        <v>52</v>
      </c>
      <c r="E20" s="61">
        <v>200</v>
      </c>
      <c r="F20" s="59"/>
      <c r="G20" s="62">
        <v>39.92</v>
      </c>
      <c r="H20" s="62"/>
      <c r="I20" s="62"/>
      <c r="J20" s="62">
        <v>9.98</v>
      </c>
    </row>
    <row r="21" spans="1:10" ht="15" thickBot="1" x14ac:dyDescent="0.35">
      <c r="A21" s="7"/>
      <c r="B21" s="28"/>
      <c r="C21" s="28"/>
      <c r="D21" s="27"/>
      <c r="E21" s="29">
        <v>260</v>
      </c>
      <c r="F21" s="30">
        <v>34.869999999999997</v>
      </c>
      <c r="G21" s="29">
        <f>SUM(G19:G20)</f>
        <v>181.92000000000002</v>
      </c>
      <c r="H21" s="29">
        <f t="shared" ref="H21:J21" si="1">SUM(H19:H20)</f>
        <v>5</v>
      </c>
      <c r="I21" s="29">
        <f t="shared" si="1"/>
        <v>1</v>
      </c>
      <c r="J21" s="29">
        <f t="shared" si="1"/>
        <v>37.980000000000004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a7c9110-6d4a-410f-9b89-39fe6996b6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2024-04-16T12:49:32Z</cp:lastPrinted>
  <dcterms:created xsi:type="dcterms:W3CDTF">2021-05-20T08:28:34Z</dcterms:created>
  <dcterms:modified xsi:type="dcterms:W3CDTF">2025-01-22T10:09:06Z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